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Úplný rozpočet " sheetId="1" r:id="rId1"/>
    <sheet name="Úplný rozpočet ROZPIS" sheetId="2" r:id="rId2"/>
  </sheets>
  <definedNames/>
  <calcPr fullCalcOnLoad="1"/>
</workbook>
</file>

<file path=xl/comments1.xml><?xml version="1.0" encoding="utf-8"?>
<comments xmlns="http://schemas.openxmlformats.org/spreadsheetml/2006/main">
  <authors>
    <author>Šprysl Milan</author>
  </authors>
  <commentList>
    <comment ref="H4" authorId="0">
      <text>
        <r>
          <rPr>
            <sz val="9"/>
            <rFont val="Tahoma"/>
            <family val="2"/>
          </rPr>
          <t>číselné údaje v tabulce nevyplňujte, automaticky se promítnou hodnoty z tabulky Úplný rozpočet ROZPIS</t>
        </r>
      </text>
    </comment>
    <comment ref="F12" authorId="0">
      <text>
        <r>
          <rPr>
            <sz val="9"/>
            <rFont val="Tahoma"/>
            <family val="2"/>
          </rPr>
          <t>V listinné podobě doplňte  příslušné podpisy + razítko organizace</t>
        </r>
      </text>
    </comment>
    <comment ref="F1" authorId="0">
      <text>
        <r>
          <rPr>
            <sz val="9"/>
            <rFont val="Tahoma"/>
            <family val="2"/>
          </rPr>
          <t>Doplňte celý název PO dle rejstříku škol/veřejného rejstříku</t>
        </r>
      </text>
    </comment>
  </commentList>
</comments>
</file>

<file path=xl/comments2.xml><?xml version="1.0" encoding="utf-8"?>
<comments xmlns="http://schemas.openxmlformats.org/spreadsheetml/2006/main">
  <authors>
    <author>Šprysl Milan</author>
  </authors>
  <commentList>
    <comment ref="F24" authorId="0">
      <text>
        <r>
          <rPr>
            <sz val="9"/>
            <rFont val="Tahoma"/>
            <family val="2"/>
          </rPr>
          <t>V listinné podobě doplňte  příslušné podpisy + razítko organizace</t>
        </r>
      </text>
    </comment>
    <comment ref="F3" authorId="0">
      <text>
        <r>
          <rPr>
            <sz val="9"/>
            <rFont val="Tahoma"/>
            <family val="2"/>
          </rPr>
          <t xml:space="preserve">Údaje za rok 2020 vyplní příspěvková organizace </t>
        </r>
        <r>
          <rPr>
            <b/>
            <sz val="9"/>
            <rFont val="Tahoma"/>
            <family val="2"/>
          </rPr>
          <t>dle schváleného rozpočtu</t>
        </r>
        <r>
          <rPr>
            <sz val="9"/>
            <rFont val="Tahoma"/>
            <family val="2"/>
          </rPr>
          <t xml:space="preserve"> N a V k 1. 1. 2020,  uvedeného v Gordicu.</t>
        </r>
      </text>
    </comment>
    <comment ref="H5" authorId="0">
      <text>
        <r>
          <rPr>
            <sz val="9"/>
            <rFont val="Tahoma"/>
            <family val="2"/>
          </rPr>
          <t xml:space="preserve">Doplňte údaj z rozpočtu - podkladu pro stanovení </t>
        </r>
        <r>
          <rPr>
            <b/>
            <sz val="9"/>
            <rFont val="Tahoma"/>
            <family val="2"/>
          </rPr>
          <t>příspěvku na provoz</t>
        </r>
        <r>
          <rPr>
            <sz val="9"/>
            <rFont val="Tahoma"/>
            <family val="2"/>
          </rPr>
          <t xml:space="preserve">, </t>
        </r>
        <r>
          <rPr>
            <b/>
            <sz val="9"/>
            <rFont val="Tahoma"/>
            <family val="2"/>
          </rPr>
          <t>jehož výši odsouhlasil zřizovatel pro rok 2020 +</t>
        </r>
        <r>
          <rPr>
            <b/>
            <sz val="9"/>
            <rFont val="Tahoma"/>
            <family val="2"/>
          </rPr>
          <t xml:space="preserve"> VÝNOSY Z DOPLŇKOVÉ ČINNOSTI PRO ROK 2020. 
STEJNÝ ÚDAJ JAKO VE SLOUPCI ROZPOČET 2020!!</t>
        </r>
      </text>
    </comment>
    <comment ref="H6" authorId="0">
      <text>
        <r>
          <rPr>
            <sz val="9"/>
            <rFont val="Tahoma"/>
            <family val="2"/>
          </rPr>
          <t xml:space="preserve">Doplňte výši čerpání fondů, kt. se promítá do výnosů (RF, FI na opravy, FO) a </t>
        </r>
        <r>
          <rPr>
            <b/>
            <sz val="9"/>
            <rFont val="Tahoma"/>
            <family val="2"/>
          </rPr>
          <t>která byla zřizovatelem schválená pro rok 2020!
STEJNÝ ÚDAJ JAKO VE SLOUPCI ROZPOČET 2020!!</t>
        </r>
      </text>
    </comment>
    <comment ref="H7" authorId="0">
      <text>
        <r>
          <rPr>
            <sz val="9"/>
            <rFont val="Tahoma"/>
            <family val="2"/>
          </rPr>
          <t xml:space="preserve">Doplňte výši příspěvku na provoz </t>
        </r>
        <r>
          <rPr>
            <b/>
            <sz val="9"/>
            <rFont val="Tahoma"/>
            <family val="2"/>
          </rPr>
          <t>schválenou zřizovatelem pro rok 2020!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STEJNÝ ÚDAJ JAKO VE SLOUPCI ROZPOČET 2020!!</t>
        </r>
      </text>
    </comment>
    <comment ref="H10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Zde uveďte JINÉ plánované výnosy, kt. dle svého charakteru nebylo možné zahrnout v rámci jiné položky rozpočtu (např. za školní akce žáků hrazené rodiči). 
</t>
        </r>
        <r>
          <rPr>
            <b/>
            <sz val="9"/>
            <rFont val="Tahoma"/>
            <family val="2"/>
          </rPr>
          <t>STEJNÝ ÚDAJ JAKO VE SLOUPCI ROZPOČET 2020!!</t>
        </r>
      </text>
    </comment>
    <comment ref="H9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Zde uveďte plánované čerpání ostatních provozních dotací přijatých ze SR, HMP (vč. dotací spolufinancovaných z EU fondů - např. ŠABLONY). 
</t>
        </r>
      </text>
    </comment>
    <comment ref="H15" authorId="0">
      <text>
        <r>
          <rPr>
            <sz val="9"/>
            <rFont val="Tahoma"/>
            <family val="2"/>
          </rPr>
          <t xml:space="preserve">Tyto dvě nákladové položky </t>
        </r>
        <r>
          <rPr>
            <b/>
            <u val="single"/>
            <sz val="9"/>
            <rFont val="Tahoma"/>
            <family val="2"/>
          </rPr>
          <t>v součtu jsou rovny poskytnuté účelové dotaci z MŠMT na vzdělávání</t>
        </r>
        <r>
          <rPr>
            <sz val="9"/>
            <rFont val="Tahoma"/>
            <family val="2"/>
          </rPr>
          <t xml:space="preserve"> (platy, OON, odvody, přímé ONIV) </t>
        </r>
        <r>
          <rPr>
            <b/>
            <sz val="9"/>
            <rFont val="Tahoma"/>
            <family val="2"/>
          </rPr>
          <t>na rok 2021</t>
        </r>
        <r>
          <rPr>
            <sz val="9"/>
            <rFont val="Tahoma"/>
            <family val="2"/>
          </rPr>
          <t xml:space="preserve">. </t>
        </r>
      </text>
    </comment>
    <comment ref="H16" authorId="0">
      <text>
        <r>
          <rPr>
            <sz val="9"/>
            <rFont val="Tahoma"/>
            <family val="2"/>
          </rPr>
          <t xml:space="preserve">Veškeré provozní náklady PO mimo nákladů hrazených z dotace MŠMT na vzdělávání - viz nákladové položky výše; vč. event. </t>
        </r>
        <r>
          <rPr>
            <sz val="9"/>
            <rFont val="Tahoma"/>
            <family val="2"/>
          </rPr>
          <t xml:space="preserve">prvotních nákladů doplňkové činnosti </t>
        </r>
      </text>
    </comment>
    <comment ref="H19" authorId="0">
      <text>
        <r>
          <rPr>
            <sz val="9"/>
            <rFont val="Tahoma"/>
            <family val="2"/>
          </rPr>
          <t xml:space="preserve">Rozpočet může být sestaven jako vyrovnaný (0) nebo v případě realizace i DČ přebytkový (zlepšený výsledek hospodaření) </t>
        </r>
      </text>
    </comment>
    <comment ref="G3" authorId="0">
      <text>
        <r>
          <rPr>
            <b/>
            <sz val="9"/>
            <rFont val="Tahoma"/>
            <family val="2"/>
          </rPr>
          <t>Předpokládané plnění za rok 2020</t>
        </r>
        <r>
          <rPr>
            <sz val="9"/>
            <rFont val="Tahoma"/>
            <family val="2"/>
          </rPr>
          <t xml:space="preserve"> vyplní příspěvková organizace </t>
        </r>
        <r>
          <rPr>
            <b/>
            <sz val="9"/>
            <rFont val="Tahoma"/>
            <family val="2"/>
          </rPr>
          <t>dle aktuálního upraveného rozpočtu</t>
        </r>
        <r>
          <rPr>
            <sz val="9"/>
            <rFont val="Tahoma"/>
            <family val="2"/>
          </rPr>
          <t xml:space="preserve"> N a V k </t>
        </r>
        <r>
          <rPr>
            <b/>
            <sz val="9"/>
            <rFont val="Tahoma"/>
            <family val="2"/>
          </rPr>
          <t>30. 9. 2020</t>
        </r>
        <r>
          <rPr>
            <sz val="9"/>
            <rFont val="Tahoma"/>
            <family val="2"/>
          </rPr>
          <t xml:space="preserve">  uvedeného v Gordicu. </t>
        </r>
      </text>
    </comment>
    <comment ref="F1" authorId="0">
      <text>
        <r>
          <rPr>
            <sz val="9"/>
            <rFont val="Tahoma"/>
            <family val="2"/>
          </rPr>
          <t>Doplňte celý název PO dle rejstříku škol/veřejného rejstříku</t>
        </r>
      </text>
    </comment>
  </commentList>
</comments>
</file>

<file path=xl/sharedStrings.xml><?xml version="1.0" encoding="utf-8"?>
<sst xmlns="http://schemas.openxmlformats.org/spreadsheetml/2006/main" count="33" uniqueCount="24">
  <si>
    <t>POLOŽKY</t>
  </si>
  <si>
    <t>VÝNOSY</t>
  </si>
  <si>
    <t>Ostatní výnosy</t>
  </si>
  <si>
    <t>Čerpání fondů</t>
  </si>
  <si>
    <t>NÁKLADY</t>
  </si>
  <si>
    <t>VÝNOSY CELKEM</t>
  </si>
  <si>
    <t>NÁKLADY CELKEM</t>
  </si>
  <si>
    <t>Příspěvek zřizovatele na provoz</t>
  </si>
  <si>
    <t>Účelová dotace MŠMT na vzdělávání (platy, OON, odvody, přímé ONIV)</t>
  </si>
  <si>
    <t>Ostatní provozní dotace z jiných zdrojů</t>
  </si>
  <si>
    <t>Výnosy za vlastní výkony a zboží</t>
  </si>
  <si>
    <t>Přímé ONIV financované z účelové dotace MŠMT na vzdělávání</t>
  </si>
  <si>
    <t xml:space="preserve">Platy, OON, odvody financované z účelové dotace MŠMT na vzdělávání </t>
  </si>
  <si>
    <t>VÝSLEDEK HOSPODAŘENÍ</t>
  </si>
  <si>
    <r>
      <t xml:space="preserve">*) </t>
    </r>
    <r>
      <rPr>
        <i/>
        <sz val="11"/>
        <rFont val="Arial"/>
        <family val="2"/>
      </rPr>
      <t>nehodící se škrtněte</t>
    </r>
  </si>
  <si>
    <t xml:space="preserve">Ostatní náklady </t>
  </si>
  <si>
    <t>údaje v tis. Kč</t>
  </si>
  <si>
    <t>Rozpočet 2020</t>
  </si>
  <si>
    <t>Prognóza UR 2020</t>
  </si>
  <si>
    <t>Návrh rozpočtu 2021</t>
  </si>
  <si>
    <t>Prognóza                                    UR 2020</t>
  </si>
  <si>
    <t>Základní škola, Praha 9 - Černý Most, Generála Janouška 1006</t>
  </si>
  <si>
    <r>
      <t xml:space="preserve">Návrh rozpočtu ZÁKLADNÍ ŠKOLY 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na rok 2021</t>
    </r>
  </si>
  <si>
    <r>
      <t xml:space="preserve">Návrh rozpočtu ZÁKLADNÍ ŠKOLY </t>
    </r>
    <r>
      <rPr>
        <b/>
        <vertAlign val="superscript"/>
        <sz val="14"/>
        <rFont val="Arial"/>
        <family val="2"/>
      </rPr>
      <t xml:space="preserve">  </t>
    </r>
    <r>
      <rPr>
        <b/>
        <sz val="14"/>
        <rFont val="Arial"/>
        <family val="2"/>
      </rPr>
      <t>na rok 2021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</si>
</sst>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&quot; Kč&quot;;[Red]\-#,##0&quot; Kč&quot;"/>
    <numFmt numFmtId="182" formatCode="#,##0\ &quot;Kč&quot;"/>
    <numFmt numFmtId="183" formatCode="0_ ;[Red]\-0\ "/>
  </numFmts>
  <fonts count="5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vertical="center"/>
      <protection hidden="1"/>
    </xf>
    <xf numFmtId="49" fontId="15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7" xfId="0" applyNumberFormat="1" applyFont="1" applyFill="1" applyBorder="1" applyAlignment="1" applyProtection="1">
      <alignment vertical="center"/>
      <protection locked="0"/>
    </xf>
    <xf numFmtId="3" fontId="6" fillId="34" borderId="18" xfId="0" applyNumberFormat="1" applyFont="1" applyFill="1" applyBorder="1" applyAlignment="1" applyProtection="1">
      <alignment vertical="center"/>
      <protection locked="0"/>
    </xf>
    <xf numFmtId="3" fontId="6" fillId="34" borderId="19" xfId="0" applyNumberFormat="1" applyFont="1" applyFill="1" applyBorder="1" applyAlignment="1" applyProtection="1">
      <alignment vertical="center"/>
      <protection locked="0"/>
    </xf>
    <xf numFmtId="3" fontId="7" fillId="35" borderId="13" xfId="0" applyNumberFormat="1" applyFont="1" applyFill="1" applyBorder="1" applyAlignment="1" applyProtection="1">
      <alignment vertical="center"/>
      <protection hidden="1"/>
    </xf>
    <xf numFmtId="3" fontId="7" fillId="35" borderId="16" xfId="0" applyNumberFormat="1" applyFont="1" applyFill="1" applyBorder="1" applyAlignment="1" applyProtection="1">
      <alignment vertical="center"/>
      <protection hidden="1"/>
    </xf>
    <xf numFmtId="180" fontId="7" fillId="35" borderId="20" xfId="0" applyNumberFormat="1" applyFont="1" applyFill="1" applyBorder="1" applyAlignment="1">
      <alignment vertical="center"/>
    </xf>
    <xf numFmtId="180" fontId="7" fillId="35" borderId="21" xfId="0" applyNumberFormat="1" applyFont="1" applyFill="1" applyBorder="1" applyAlignment="1">
      <alignment vertical="center"/>
    </xf>
    <xf numFmtId="180" fontId="7" fillId="35" borderId="22" xfId="0" applyNumberFormat="1" applyFont="1" applyFill="1" applyBorder="1" applyAlignment="1">
      <alignment vertical="center"/>
    </xf>
    <xf numFmtId="180" fontId="7" fillId="35" borderId="23" xfId="0" applyNumberFormat="1" applyFont="1" applyFill="1" applyBorder="1" applyAlignment="1">
      <alignment vertical="center"/>
    </xf>
    <xf numFmtId="180" fontId="7" fillId="35" borderId="13" xfId="0" applyNumberFormat="1" applyFont="1" applyFill="1" applyBorder="1" applyAlignment="1">
      <alignment vertical="center"/>
    </xf>
    <xf numFmtId="180" fontId="7" fillId="35" borderId="16" xfId="0" applyNumberFormat="1" applyFont="1" applyFill="1" applyBorder="1" applyAlignment="1">
      <alignment vertical="center"/>
    </xf>
    <xf numFmtId="6" fontId="16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6" fontId="9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6" fontId="9" fillId="0" borderId="0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6" fontId="9" fillId="33" borderId="27" xfId="0" applyNumberFormat="1" applyFont="1" applyFill="1" applyBorder="1" applyAlignment="1" applyProtection="1">
      <alignment horizontal="center" vertical="center"/>
      <protection/>
    </xf>
    <xf numFmtId="6" fontId="9" fillId="33" borderId="25" xfId="0" applyNumberFormat="1" applyFont="1" applyFill="1" applyBorder="1" applyAlignment="1" applyProtection="1">
      <alignment horizontal="center" vertical="center"/>
      <protection/>
    </xf>
    <xf numFmtId="6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5" borderId="31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9" fillId="35" borderId="24" xfId="0" applyFont="1" applyFill="1" applyBorder="1" applyAlignment="1" applyProtection="1">
      <alignment horizontal="center" vertical="center"/>
      <protection hidden="1"/>
    </xf>
    <xf numFmtId="0" fontId="9" fillId="35" borderId="25" xfId="0" applyFont="1" applyFill="1" applyBorder="1" applyAlignment="1" applyProtection="1">
      <alignment horizontal="center" vertical="center"/>
      <protection hidden="1"/>
    </xf>
    <xf numFmtId="0" fontId="9" fillId="35" borderId="26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34" borderId="34" xfId="0" applyFont="1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6" fillId="34" borderId="37" xfId="0" applyFont="1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6" fillId="35" borderId="29" xfId="0" applyFont="1" applyFill="1" applyBorder="1" applyAlignment="1" applyProtection="1">
      <alignment horizontal="left" vertical="center"/>
      <protection hidden="1"/>
    </xf>
    <xf numFmtId="0" fontId="6" fillId="35" borderId="13" xfId="0" applyFont="1" applyFill="1" applyBorder="1" applyAlignment="1" applyProtection="1">
      <alignment horizontal="left" vertical="center"/>
      <protection hidden="1"/>
    </xf>
    <xf numFmtId="0" fontId="6" fillId="35" borderId="27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9" fillId="35" borderId="29" xfId="0" applyFont="1" applyFill="1" applyBorder="1" applyAlignment="1" applyProtection="1">
      <alignment horizontal="center" vertical="center"/>
      <protection hidden="1"/>
    </xf>
    <xf numFmtId="0" fontId="9" fillId="35" borderId="13" xfId="0" applyFont="1" applyFill="1" applyBorder="1" applyAlignment="1" applyProtection="1">
      <alignment horizontal="center" vertical="center"/>
      <protection hidden="1"/>
    </xf>
    <xf numFmtId="0" fontId="9" fillId="35" borderId="27" xfId="0" applyFont="1" applyFill="1" applyBorder="1" applyAlignment="1" applyProtection="1">
      <alignment horizontal="center" vertical="center"/>
      <protection hidden="1"/>
    </xf>
    <xf numFmtId="0" fontId="9" fillId="35" borderId="16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left" vertical="center"/>
      <protection hidden="1"/>
    </xf>
    <xf numFmtId="0" fontId="6" fillId="34" borderId="19" xfId="0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2"/>
  <sheetViews>
    <sheetView tabSelected="1" zoomScale="90" zoomScaleNormal="90" zoomScalePageLayoutView="0" workbookViewId="0" topLeftCell="A1">
      <selection activeCell="F12" sqref="F12:H12"/>
    </sheetView>
  </sheetViews>
  <sheetFormatPr defaultColWidth="9.140625" defaultRowHeight="12.75"/>
  <cols>
    <col min="5" max="5" width="54.00390625" style="0" customWidth="1"/>
    <col min="6" max="6" width="31.57421875" style="0" customWidth="1"/>
    <col min="7" max="7" width="28.8515625" style="0" customWidth="1"/>
    <col min="8" max="8" width="31.140625" style="0" customWidth="1"/>
  </cols>
  <sheetData>
    <row r="1" spans="1:8" ht="30" customHeight="1" thickBot="1">
      <c r="A1" s="47" t="s">
        <v>23</v>
      </c>
      <c r="B1" s="48"/>
      <c r="C1" s="48"/>
      <c r="D1" s="48"/>
      <c r="E1" s="49"/>
      <c r="F1" s="44" t="s">
        <v>21</v>
      </c>
      <c r="G1" s="45"/>
      <c r="H1" s="46"/>
    </row>
    <row r="2" spans="1:8" s="5" customFormat="1" ht="15.75" customHeight="1" thickBot="1">
      <c r="A2" s="8"/>
      <c r="B2" s="9"/>
      <c r="C2" s="9"/>
      <c r="D2" s="9"/>
      <c r="E2" s="10"/>
      <c r="F2" s="11"/>
      <c r="G2" s="34"/>
      <c r="H2" s="28" t="s">
        <v>16</v>
      </c>
    </row>
    <row r="3" spans="1:8" ht="30" customHeight="1" thickBot="1">
      <c r="A3" s="52" t="s">
        <v>0</v>
      </c>
      <c r="B3" s="53"/>
      <c r="C3" s="53"/>
      <c r="D3" s="53"/>
      <c r="E3" s="53"/>
      <c r="F3" s="12" t="s">
        <v>17</v>
      </c>
      <c r="G3" s="15" t="s">
        <v>18</v>
      </c>
      <c r="H3" s="12" t="s">
        <v>19</v>
      </c>
    </row>
    <row r="4" spans="1:10" ht="31.5" customHeight="1">
      <c r="A4" s="58" t="s">
        <v>5</v>
      </c>
      <c r="B4" s="59"/>
      <c r="C4" s="59"/>
      <c r="D4" s="59"/>
      <c r="E4" s="60"/>
      <c r="F4" s="22">
        <f>'Úplný rozpočet ROZPIS'!F11</f>
        <v>42456</v>
      </c>
      <c r="G4" s="22">
        <f>'Úplný rozpočet ROZPIS'!G11</f>
        <v>51330</v>
      </c>
      <c r="H4" s="23">
        <f>'Úplný rozpočet ROZPIS'!H11</f>
        <v>49310</v>
      </c>
      <c r="J4" s="7"/>
    </row>
    <row r="5" spans="1:8" ht="28.5" customHeight="1" thickBot="1">
      <c r="A5" s="54" t="s">
        <v>6</v>
      </c>
      <c r="B5" s="55"/>
      <c r="C5" s="55"/>
      <c r="D5" s="55"/>
      <c r="E5" s="55"/>
      <c r="F5" s="24">
        <f>'Úplný rozpočet ROZPIS'!F17</f>
        <v>41875</v>
      </c>
      <c r="G5" s="24">
        <f>'Úplný rozpočet ROZPIS'!G17</f>
        <v>50749</v>
      </c>
      <c r="H5" s="25">
        <f>'Úplný rozpočet ROZPIS'!H17</f>
        <v>48729</v>
      </c>
    </row>
    <row r="6" spans="1:8" ht="18" customHeight="1" thickBot="1">
      <c r="A6" s="56"/>
      <c r="B6" s="57"/>
      <c r="C6" s="57"/>
      <c r="D6" s="57"/>
      <c r="E6" s="57"/>
      <c r="F6" s="57"/>
      <c r="G6" s="57"/>
      <c r="H6" s="57"/>
    </row>
    <row r="7" spans="1:8" ht="32.25" customHeight="1" thickBot="1">
      <c r="A7" s="50" t="s">
        <v>13</v>
      </c>
      <c r="B7" s="51"/>
      <c r="C7" s="51"/>
      <c r="D7" s="51"/>
      <c r="E7" s="51"/>
      <c r="F7" s="26">
        <f>'Úplný rozpočet ROZPIS'!F19</f>
        <v>581</v>
      </c>
      <c r="G7" s="26">
        <f>'Úplný rozpočet ROZPIS'!G19</f>
        <v>581</v>
      </c>
      <c r="H7" s="27">
        <f>'Úplný rozpočet ROZPIS'!H19</f>
        <v>581</v>
      </c>
    </row>
    <row r="8" spans="1:8" ht="12.75" customHeight="1">
      <c r="A8" s="41"/>
      <c r="B8" s="41"/>
      <c r="C8" s="41"/>
      <c r="D8" s="41"/>
      <c r="E8" s="41"/>
      <c r="F8" s="41"/>
      <c r="G8" s="41"/>
      <c r="H8" s="41"/>
    </row>
    <row r="9" spans="1:8" ht="18" customHeight="1">
      <c r="A9" s="42" t="s">
        <v>14</v>
      </c>
      <c r="B9" s="43"/>
      <c r="C9" s="43"/>
      <c r="D9" s="43"/>
      <c r="E9" s="43"/>
      <c r="F9" s="43"/>
      <c r="G9" s="43"/>
      <c r="H9" s="43"/>
    </row>
    <row r="10" spans="1:8" ht="15.75" customHeight="1" thickBot="1">
      <c r="A10" s="42"/>
      <c r="B10" s="43"/>
      <c r="C10" s="43"/>
      <c r="D10" s="43"/>
      <c r="E10" s="43"/>
      <c r="F10" s="43"/>
      <c r="G10" s="43"/>
      <c r="H10" s="43"/>
    </row>
    <row r="11" spans="1:8" ht="34.5" customHeight="1" thickBot="1">
      <c r="A11" s="35"/>
      <c r="B11" s="36"/>
      <c r="C11" s="36"/>
      <c r="D11" s="36"/>
      <c r="E11" s="37"/>
      <c r="F11" s="35"/>
      <c r="G11" s="39"/>
      <c r="H11" s="40"/>
    </row>
    <row r="12" spans="1:8" ht="36" customHeight="1" thickBot="1">
      <c r="A12" s="38"/>
      <c r="B12" s="36"/>
      <c r="C12" s="36"/>
      <c r="D12" s="36"/>
      <c r="E12" s="37"/>
      <c r="F12" s="35"/>
      <c r="G12" s="39"/>
      <c r="H12" s="40"/>
    </row>
  </sheetData>
  <sheetProtection password="CC71" sheet="1"/>
  <protectedRanges>
    <protectedRange sqref="A1:H1 A2:G2" name="hlavička"/>
    <protectedRange sqref="A11:H12" name="podpisy"/>
    <protectedRange sqref="H2" name="hlavička_1"/>
  </protectedRanges>
  <mergeCells count="14">
    <mergeCell ref="F1:H1"/>
    <mergeCell ref="A1:E1"/>
    <mergeCell ref="A7:E7"/>
    <mergeCell ref="A3:E3"/>
    <mergeCell ref="A5:E5"/>
    <mergeCell ref="A6:H6"/>
    <mergeCell ref="A4:E4"/>
    <mergeCell ref="A11:E11"/>
    <mergeCell ref="A12:E12"/>
    <mergeCell ref="F11:H11"/>
    <mergeCell ref="F12:H12"/>
    <mergeCell ref="A8:H8"/>
    <mergeCell ref="A9:H9"/>
    <mergeCell ref="A10:H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4"/>
  <sheetViews>
    <sheetView zoomScale="90" zoomScaleNormal="90" zoomScalePageLayoutView="0" workbookViewId="0" topLeftCell="A1">
      <selection activeCell="F24" sqref="F24:H24"/>
    </sheetView>
  </sheetViews>
  <sheetFormatPr defaultColWidth="9.140625" defaultRowHeight="12.75"/>
  <cols>
    <col min="1" max="1" width="5.421875" style="0" customWidth="1"/>
    <col min="2" max="2" width="7.140625" style="0" customWidth="1"/>
    <col min="4" max="4" width="8.57421875" style="0" customWidth="1"/>
    <col min="5" max="5" width="61.57421875" style="0" customWidth="1"/>
    <col min="6" max="6" width="30.421875" style="0" customWidth="1"/>
    <col min="7" max="7" width="29.8515625" style="0" customWidth="1"/>
    <col min="8" max="8" width="33.57421875" style="0" customWidth="1"/>
  </cols>
  <sheetData>
    <row r="1" spans="1:8" ht="30" customHeight="1" thickBot="1">
      <c r="A1" s="47" t="s">
        <v>22</v>
      </c>
      <c r="B1" s="48"/>
      <c r="C1" s="48"/>
      <c r="D1" s="48"/>
      <c r="E1" s="49"/>
      <c r="F1" s="44" t="s">
        <v>21</v>
      </c>
      <c r="G1" s="45"/>
      <c r="H1" s="46"/>
    </row>
    <row r="2" spans="1:9" ht="18" customHeight="1" thickBot="1">
      <c r="A2" s="29"/>
      <c r="B2" s="30"/>
      <c r="C2" s="30"/>
      <c r="D2" s="30"/>
      <c r="E2" s="30"/>
      <c r="F2" s="31"/>
      <c r="G2" s="33"/>
      <c r="H2" s="28" t="s">
        <v>16</v>
      </c>
      <c r="I2" s="32"/>
    </row>
    <row r="3" spans="1:8" ht="48.75" customHeight="1" thickBot="1">
      <c r="A3" s="61" t="s">
        <v>0</v>
      </c>
      <c r="B3" s="62"/>
      <c r="C3" s="62"/>
      <c r="D3" s="62"/>
      <c r="E3" s="62"/>
      <c r="F3" s="15" t="s">
        <v>17</v>
      </c>
      <c r="G3" s="15" t="s">
        <v>20</v>
      </c>
      <c r="H3" s="16" t="s">
        <v>19</v>
      </c>
    </row>
    <row r="4" spans="1:8" ht="30" customHeight="1" thickBot="1">
      <c r="A4" s="63" t="s">
        <v>1</v>
      </c>
      <c r="B4" s="64"/>
      <c r="C4" s="64"/>
      <c r="D4" s="64"/>
      <c r="E4" s="64"/>
      <c r="F4" s="64"/>
      <c r="G4" s="64"/>
      <c r="H4" s="65"/>
    </row>
    <row r="5" spans="1:8" ht="15">
      <c r="A5" s="66"/>
      <c r="B5" s="67" t="s">
        <v>10</v>
      </c>
      <c r="C5" s="68"/>
      <c r="D5" s="68"/>
      <c r="E5" s="69"/>
      <c r="F5" s="17">
        <f>2410+1400</f>
        <v>3810</v>
      </c>
      <c r="G5" s="17">
        <v>3810</v>
      </c>
      <c r="H5" s="17">
        <v>3810</v>
      </c>
    </row>
    <row r="6" spans="1:8" ht="15">
      <c r="A6" s="66"/>
      <c r="B6" s="70" t="s">
        <v>3</v>
      </c>
      <c r="C6" s="71"/>
      <c r="D6" s="71"/>
      <c r="E6" s="72"/>
      <c r="F6" s="18">
        <v>800</v>
      </c>
      <c r="G6" s="18">
        <v>1076</v>
      </c>
      <c r="H6" s="18">
        <v>800</v>
      </c>
    </row>
    <row r="7" spans="1:8" ht="15">
      <c r="A7" s="66"/>
      <c r="B7" s="70" t="s">
        <v>7</v>
      </c>
      <c r="C7" s="71"/>
      <c r="D7" s="71"/>
      <c r="E7" s="72"/>
      <c r="F7" s="18">
        <v>5959</v>
      </c>
      <c r="G7" s="18">
        <v>6447</v>
      </c>
      <c r="H7" s="18">
        <v>5959</v>
      </c>
    </row>
    <row r="8" spans="1:8" ht="15">
      <c r="A8" s="66"/>
      <c r="B8" s="70" t="s">
        <v>8</v>
      </c>
      <c r="C8" s="71"/>
      <c r="D8" s="71"/>
      <c r="E8" s="72"/>
      <c r="F8" s="18">
        <v>31886</v>
      </c>
      <c r="G8" s="18">
        <v>38564</v>
      </c>
      <c r="H8" s="18">
        <v>38740</v>
      </c>
    </row>
    <row r="9" spans="1:8" ht="15">
      <c r="A9" s="66"/>
      <c r="B9" s="70" t="s">
        <v>9</v>
      </c>
      <c r="C9" s="71"/>
      <c r="D9" s="71"/>
      <c r="E9" s="72"/>
      <c r="F9" s="18">
        <v>0</v>
      </c>
      <c r="G9" s="18">
        <f>1229+150+21</f>
        <v>1400</v>
      </c>
      <c r="H9" s="18">
        <v>0</v>
      </c>
    </row>
    <row r="10" spans="1:8" ht="15.75" thickBot="1">
      <c r="A10" s="6"/>
      <c r="B10" s="73" t="s">
        <v>2</v>
      </c>
      <c r="C10" s="74"/>
      <c r="D10" s="74"/>
      <c r="E10" s="75"/>
      <c r="F10" s="19">
        <v>1</v>
      </c>
      <c r="G10" s="19">
        <v>33</v>
      </c>
      <c r="H10" s="19">
        <v>1</v>
      </c>
    </row>
    <row r="11" spans="1:10" ht="18" customHeight="1" thickBot="1">
      <c r="A11" s="76" t="s">
        <v>5</v>
      </c>
      <c r="B11" s="77"/>
      <c r="C11" s="77"/>
      <c r="D11" s="77"/>
      <c r="E11" s="78"/>
      <c r="F11" s="20">
        <f>SUM(F5:F10)</f>
        <v>42456</v>
      </c>
      <c r="G11" s="20">
        <f>SUM(G5:G10)</f>
        <v>51330</v>
      </c>
      <c r="H11" s="21">
        <f>SUM(H5:H10)</f>
        <v>49310</v>
      </c>
      <c r="J11" s="7"/>
    </row>
    <row r="12" spans="1:8" ht="25.5" customHeight="1" thickBot="1">
      <c r="A12" s="79"/>
      <c r="B12" s="79"/>
      <c r="C12" s="79"/>
      <c r="D12" s="79"/>
      <c r="E12" s="79"/>
      <c r="F12" s="79"/>
      <c r="G12" s="79"/>
      <c r="H12" s="79"/>
    </row>
    <row r="13" spans="1:8" ht="30" customHeight="1" thickBot="1">
      <c r="A13" s="80" t="s">
        <v>4</v>
      </c>
      <c r="B13" s="81"/>
      <c r="C13" s="81"/>
      <c r="D13" s="81"/>
      <c r="E13" s="81"/>
      <c r="F13" s="81"/>
      <c r="G13" s="82"/>
      <c r="H13" s="83"/>
    </row>
    <row r="14" spans="1:8" ht="15">
      <c r="A14" s="84"/>
      <c r="B14" s="13" t="s">
        <v>12</v>
      </c>
      <c r="C14" s="14"/>
      <c r="D14" s="14"/>
      <c r="E14" s="14"/>
      <c r="F14" s="17">
        <v>31333</v>
      </c>
      <c r="G14" s="17">
        <v>38158</v>
      </c>
      <c r="H14" s="17">
        <f>28010+70+10051</f>
        <v>38131</v>
      </c>
    </row>
    <row r="15" spans="1:8" ht="15">
      <c r="A15" s="84"/>
      <c r="B15" s="85" t="s">
        <v>11</v>
      </c>
      <c r="C15" s="85"/>
      <c r="D15" s="85"/>
      <c r="E15" s="85"/>
      <c r="F15" s="18">
        <v>553</v>
      </c>
      <c r="G15" s="18">
        <v>406</v>
      </c>
      <c r="H15" s="18">
        <v>609</v>
      </c>
    </row>
    <row r="16" spans="1:8" ht="15.75" thickBot="1">
      <c r="A16" s="84"/>
      <c r="B16" s="86" t="s">
        <v>15</v>
      </c>
      <c r="C16" s="86"/>
      <c r="D16" s="86"/>
      <c r="E16" s="86"/>
      <c r="F16" s="19">
        <f>9170+819</f>
        <v>9989</v>
      </c>
      <c r="G16" s="19">
        <f>11366+819</f>
        <v>12185</v>
      </c>
      <c r="H16" s="19">
        <v>9989</v>
      </c>
    </row>
    <row r="17" spans="1:8" ht="16.5" customHeight="1" thickBot="1">
      <c r="A17" s="76" t="s">
        <v>6</v>
      </c>
      <c r="B17" s="77"/>
      <c r="C17" s="77"/>
      <c r="D17" s="77"/>
      <c r="E17" s="77"/>
      <c r="F17" s="20">
        <f>SUM(F14:F16)</f>
        <v>41875</v>
      </c>
      <c r="G17" s="20">
        <f>SUM(G14:G16)</f>
        <v>50749</v>
      </c>
      <c r="H17" s="21">
        <f>SUM(H14:H16)</f>
        <v>48729</v>
      </c>
    </row>
    <row r="18" spans="1:8" ht="15.75" thickBot="1">
      <c r="A18" s="1"/>
      <c r="B18" s="1"/>
      <c r="C18" s="2"/>
      <c r="D18" s="1"/>
      <c r="E18" s="3"/>
      <c r="F18" s="4"/>
      <c r="G18" s="4"/>
      <c r="H18" s="4"/>
    </row>
    <row r="19" spans="1:8" ht="19.5" customHeight="1" thickBot="1">
      <c r="A19" s="76" t="s">
        <v>13</v>
      </c>
      <c r="B19" s="77"/>
      <c r="C19" s="77"/>
      <c r="D19" s="77"/>
      <c r="E19" s="77"/>
      <c r="F19" s="20">
        <f>F11-F17</f>
        <v>581</v>
      </c>
      <c r="G19" s="20">
        <f>G11-G17</f>
        <v>581</v>
      </c>
      <c r="H19" s="21">
        <f>H11-H17</f>
        <v>581</v>
      </c>
    </row>
    <row r="20" spans="1:8" ht="18" customHeight="1">
      <c r="A20" s="41"/>
      <c r="B20" s="41"/>
      <c r="C20" s="41"/>
      <c r="D20" s="41"/>
      <c r="E20" s="41"/>
      <c r="F20" s="41"/>
      <c r="G20" s="41"/>
      <c r="H20" s="41"/>
    </row>
    <row r="21" spans="1:8" ht="18" customHeight="1">
      <c r="A21" s="42" t="s">
        <v>14</v>
      </c>
      <c r="B21" s="43"/>
      <c r="C21" s="43"/>
      <c r="D21" s="43"/>
      <c r="E21" s="43"/>
      <c r="F21" s="43"/>
      <c r="G21" s="43"/>
      <c r="H21" s="43"/>
    </row>
    <row r="22" spans="1:8" ht="12.75" customHeight="1" thickBot="1">
      <c r="A22" s="42"/>
      <c r="B22" s="43"/>
      <c r="C22" s="43"/>
      <c r="D22" s="43"/>
      <c r="E22" s="43"/>
      <c r="F22" s="43"/>
      <c r="G22" s="43"/>
      <c r="H22" s="43"/>
    </row>
    <row r="23" spans="1:8" ht="37.5" customHeight="1" thickBot="1">
      <c r="A23" s="90"/>
      <c r="B23" s="91"/>
      <c r="C23" s="91"/>
      <c r="D23" s="91"/>
      <c r="E23" s="92"/>
      <c r="F23" s="90"/>
      <c r="G23" s="93"/>
      <c r="H23" s="94"/>
    </row>
    <row r="24" spans="1:8" ht="32.25" customHeight="1" thickBot="1">
      <c r="A24" s="87"/>
      <c r="B24" s="88"/>
      <c r="C24" s="88"/>
      <c r="D24" s="88"/>
      <c r="E24" s="89"/>
      <c r="F24" s="87"/>
      <c r="G24" s="88"/>
      <c r="H24" s="89"/>
    </row>
  </sheetData>
  <sheetProtection password="CC71" sheet="1"/>
  <protectedRanges>
    <protectedRange sqref="F1:H1 F2:G2" name="hlavička"/>
    <protectedRange sqref="A1:E2" name="hlavička_1"/>
    <protectedRange sqref="A23:H24" name="podpisy_5"/>
    <protectedRange sqref="H2" name="hlavička_1_1"/>
  </protectedRanges>
  <mergeCells count="26">
    <mergeCell ref="A20:H20"/>
    <mergeCell ref="A21:H21"/>
    <mergeCell ref="A22:H22"/>
    <mergeCell ref="A24:E24"/>
    <mergeCell ref="F24:H24"/>
    <mergeCell ref="A17:E17"/>
    <mergeCell ref="A19:E19"/>
    <mergeCell ref="A23:E23"/>
    <mergeCell ref="F23:H23"/>
    <mergeCell ref="B10:E10"/>
    <mergeCell ref="A11:E11"/>
    <mergeCell ref="A12:H12"/>
    <mergeCell ref="A13:H13"/>
    <mergeCell ref="A14:A16"/>
    <mergeCell ref="B15:E15"/>
    <mergeCell ref="B16:E16"/>
    <mergeCell ref="A1:E1"/>
    <mergeCell ref="F1:H1"/>
    <mergeCell ref="A3:E3"/>
    <mergeCell ref="A4:H4"/>
    <mergeCell ref="A5:A9"/>
    <mergeCell ref="B5:E5"/>
    <mergeCell ref="B6:E6"/>
    <mergeCell ref="B7:E7"/>
    <mergeCell ref="B8:E8"/>
    <mergeCell ref="B9:E9"/>
  </mergeCell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Jarka Budilová</cp:lastModifiedBy>
  <cp:lastPrinted>2020-12-14T10:40:36Z</cp:lastPrinted>
  <dcterms:created xsi:type="dcterms:W3CDTF">1997-01-24T11:07:25Z</dcterms:created>
  <dcterms:modified xsi:type="dcterms:W3CDTF">2021-01-15T12:23:16Z</dcterms:modified>
  <cp:category/>
  <cp:version/>
  <cp:contentType/>
  <cp:contentStatus/>
</cp:coreProperties>
</file>